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085FC0D1-69F6-40D4-A48C-DAB6EDCD870E}" xr6:coauthVersionLast="47" xr6:coauthVersionMax="47" xr10:uidLastSave="{00000000-0000-0000-0000-000000000000}"/>
  <bookViews>
    <workbookView xWindow="-120" yWindow="-120" windowWidth="29040" windowHeight="15720" tabRatio="891" activeTab="1" xr2:uid="{00000000-000D-0000-FFFF-FFFF00000000}"/>
  </bookViews>
  <sheets>
    <sheet name="Naslov" sheetId="28" r:id="rId1"/>
    <sheet name="KUHINJA - OPREMA" sheetId="23" r:id="rId2"/>
    <sheet name="REKAPITULACIJA" sheetId="26" r:id="rId3"/>
  </sheets>
  <definedNames>
    <definedName name="_xlnm.Print_Area" localSheetId="1">'KUHINJA - OPREMA'!$A$1:$F$41</definedName>
    <definedName name="_xlnm.Print_Area" localSheetId="0">Naslov!$A$1:$F$24</definedName>
    <definedName name="_xlnm.Print_Area" localSheetId="2">REKAPITULACIJA!$A$1:$C$18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3" l="1"/>
  <c r="F16" i="23"/>
  <c r="F17" i="23"/>
  <c r="F18" i="23"/>
  <c r="F19" i="23"/>
  <c r="F22" i="23"/>
  <c r="F23" i="23"/>
  <c r="F24" i="23"/>
  <c r="F25" i="23"/>
  <c r="F26" i="23"/>
  <c r="F33" i="23" s="1"/>
  <c r="F38" i="23" s="1"/>
  <c r="F27" i="23"/>
  <c r="F28" i="23"/>
  <c r="F29" i="23"/>
  <c r="A7" i="26"/>
  <c r="B7" i="26" l="1"/>
  <c r="F39" i="23" l="1"/>
  <c r="C7" i="26"/>
  <c r="C8" i="26" s="1"/>
  <c r="C9" i="26" s="1"/>
  <c r="F40" i="23" l="1"/>
  <c r="F41" i="23" s="1"/>
  <c r="C10" i="26" l="1"/>
  <c r="C11" i="26" s="1"/>
</calcChain>
</file>

<file path=xl/sharedStrings.xml><?xml version="1.0" encoding="utf-8"?>
<sst xmlns="http://schemas.openxmlformats.org/spreadsheetml/2006/main" count="79" uniqueCount="67">
  <si>
    <t>OPIS</t>
  </si>
  <si>
    <t>1.</t>
  </si>
  <si>
    <t>kom</t>
  </si>
  <si>
    <t>2.</t>
  </si>
  <si>
    <t>REKAPITULACIJA</t>
  </si>
  <si>
    <t>UKUPNO</t>
  </si>
  <si>
    <t>PDV (25 %):</t>
  </si>
  <si>
    <t>SVEUKUPNO (S PDV-OM):</t>
  </si>
  <si>
    <t>OPĆI UVJETI  NAPOMENE:</t>
  </si>
  <si>
    <t>Prije izrade elemenata stavke treba kontrolirati točnost mjera na mjestu ugradnje.</t>
  </si>
  <si>
    <t>Cijenom izvedbe radova treba obvezno uključiti sve materijale koji se ugrađuju i koriste (osnovne i pomoćne materijale); sav potreban rad (osnovni i pomoćni) na izvedbi radova do potpune gotovosti i funkcionalnosti istih; sve transporte i prijenose do i na mjesto ugradnje sve do mjesta ugradnje; sva potrebna uskladištenja i zaštite; sva osiguranja radova i materijala; sva eventualna otežanja rada, kao i sve ostalo posebno specificirano u opisu stavke troškovnika; sve potrebne zaštitne konstrukcije, kao i sve drugo predviđeno mjerama zaštite na radu i pravilima struke.</t>
  </si>
  <si>
    <t>Za sve navedene prozvođače opreme podrazumijeva se opis drugih proizvođača da bude takav ili jednakovrijedan. Kriterij jednakovrijednosti definiran je u opisu stavke.                          Stavkama je definirana tražena minimalna razina kvalitete i karakteristika opreme.</t>
  </si>
  <si>
    <t>Rashladno sredstvo je ekološko prihvatljiv plin sukladno propisima na dan isporuke.</t>
  </si>
  <si>
    <t xml:space="preserve">Predmet nabave: </t>
  </si>
  <si>
    <t>Troškovnik</t>
  </si>
  <si>
    <t>m2</t>
  </si>
  <si>
    <t xml:space="preserve">Rekapitulacija </t>
  </si>
  <si>
    <r>
      <rPr>
        <sz val="9.5"/>
        <rFont val="Arial"/>
        <family val="2"/>
      </rPr>
      <t>Cijene su bez PDV-a!</t>
    </r>
  </si>
  <si>
    <r>
      <rPr>
        <sz val="9.5"/>
        <rFont val="Arial"/>
        <family val="2"/>
      </rPr>
      <t>Obračun prema stvarno izvedenim količinama.</t>
    </r>
  </si>
  <si>
    <t>Troškovnik opreme kuhinje</t>
  </si>
  <si>
    <t>Oprema kuhinje</t>
  </si>
  <si>
    <t>PDV 25%</t>
  </si>
  <si>
    <t>SVEUKUPNO</t>
  </si>
  <si>
    <r>
      <t xml:space="preserve">Naručitelj:
</t>
    </r>
    <r>
      <rPr>
        <sz val="11"/>
        <rFont val="Arial"/>
        <family val="2"/>
        <charset val="238"/>
      </rPr>
      <t>CENTAR ZA PRUŽANJE USLUGA U ZAJEDNICI OSIJEK
Vinkovačka 61, 31000 Osijek
OIB: 61997429886</t>
    </r>
  </si>
  <si>
    <t>U cijenu uključen sav materijal i rad, prijenosi i prijevozi, te ugradnja.</t>
  </si>
  <si>
    <t>Sve komplet montirano prema uputi proizvođača s puštanjem u pogon.</t>
  </si>
  <si>
    <t>Red.broj.</t>
  </si>
  <si>
    <t>Jed. mjere</t>
  </si>
  <si>
    <t xml:space="preserve">Kol. </t>
  </si>
  <si>
    <t>Jed. cijena (€)</t>
  </si>
  <si>
    <t>Ukupna cijena (€)</t>
  </si>
  <si>
    <t>kpl</t>
  </si>
  <si>
    <t>UKUPNO 1+2+3</t>
  </si>
  <si>
    <t>dim. 2600x2000x600mm</t>
  </si>
  <si>
    <t>EKO NAPA 
Komplet izrada od nehrđajućeg čelika.
S mastolovcima izrađeni po sistemu labirint limova od nehrđajućeg čelika i ispustom bez ventilatora i ventilacionih kanala.</t>
  </si>
  <si>
    <t>kg</t>
  </si>
  <si>
    <t>Odsisni ventilator nape GBW 450/4-T120 sa elastičnom vezom i regulatorom</t>
  </si>
  <si>
    <t xml:space="preserve">Ventilator dobavni zrak GBW 450/4 sa elastičnim vezama i regulatorom </t>
  </si>
  <si>
    <t xml:space="preserve">Elektro grijač 3kW sa elektronskim upravljanjem </t>
  </si>
  <si>
    <t>Fazoni iz poc. lima 0.8mm</t>
  </si>
  <si>
    <t>Rešetka AFŽ 600x400</t>
  </si>
  <si>
    <t>Krilna sklopka</t>
  </si>
  <si>
    <t>Izolacija fazona u k-flex 13mm</t>
  </si>
  <si>
    <t>Rešetka dobavni zrak 425x225</t>
  </si>
  <si>
    <t xml:space="preserve">Elektro radovi sa materijalom </t>
  </si>
  <si>
    <t xml:space="preserve">Atest ventilacije </t>
  </si>
  <si>
    <t xml:space="preserve">Ovjesni, spojni i brtveni materijal </t>
  </si>
  <si>
    <t xml:space="preserve">Obračun po kompletno ugrađenoj i ispitanoj opremi, s potrebnim brtvenim materijalom, u punoj funkcionalnosti.  </t>
  </si>
  <si>
    <t>Isporuka i montaža ventilacionih elemenata -'Ventilacija nape (izvod na krov uz zid balkona), visina dizanja do 8 m, prema specifikaciji:</t>
  </si>
  <si>
    <r>
      <t xml:space="preserve">Sve specifikacije dimenzija </t>
    </r>
    <r>
      <rPr>
        <b/>
        <u/>
        <sz val="10"/>
        <rFont val="Arial"/>
        <family val="2"/>
        <charset val="238"/>
      </rPr>
      <t>mjera i karakteristika</t>
    </r>
    <r>
      <rPr>
        <b/>
        <sz val="10"/>
        <rFont val="Arial"/>
        <family val="2"/>
        <charset val="238"/>
      </rPr>
      <t xml:space="preserve"> su okvirne i dozvoljeno je odstupanje  +/-5%, osim u stavakama gdje je navedeno drugačije. Stavke nuditi unutar dozvoljenog odstupanja na način da je ugradnja moguća sukladno Projektu opreme (grafički prilog). Stavke unutar poglavlja čine kompaktnu cjelinu.</t>
    </r>
  </si>
  <si>
    <t xml:space="preserve"> UKUPNO OPREMA </t>
  </si>
  <si>
    <t>NAPA</t>
  </si>
  <si>
    <t>1. NAPA</t>
  </si>
  <si>
    <t>1.1.</t>
  </si>
  <si>
    <t>1.2.</t>
  </si>
  <si>
    <t>1.3.</t>
  </si>
  <si>
    <t>2.1.</t>
  </si>
  <si>
    <t>2.2.</t>
  </si>
  <si>
    <t>2.3.</t>
  </si>
  <si>
    <t>2.4.</t>
  </si>
  <si>
    <t>2.5.</t>
  </si>
  <si>
    <t>2.6.</t>
  </si>
  <si>
    <t>2.7.</t>
  </si>
  <si>
    <t>2.8.</t>
  </si>
  <si>
    <t>UKUPNO:</t>
  </si>
  <si>
    <t>NAPA ZA KUHINJU U ZGRADI CENTRA ZA PRUŽANJE USLUGA U ZAJEDNICI OSIJEK</t>
  </si>
  <si>
    <t>NAPA ZA KUHINJU U ZGRADI CENTRA ZA PRUŽANJE USLUGA U ZAJEDNICI OSIJEK KUHINJE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</si>
</sst>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8" formatCode="0."/>
  </numFmts>
  <fonts count="35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Times New Roman"/>
      <family val="1"/>
    </font>
    <font>
      <sz val="9.5"/>
      <color rgb="FF000000"/>
      <name val="Arial"/>
      <family val="2"/>
    </font>
    <font>
      <b/>
      <sz val="9.5"/>
      <name val="Arial"/>
      <family val="2"/>
    </font>
    <font>
      <b/>
      <sz val="9.5"/>
      <color rgb="FF000000"/>
      <name val="Arial"/>
      <family val="2"/>
    </font>
    <font>
      <b/>
      <i/>
      <sz val="9.5"/>
      <name val="Arial"/>
      <family val="2"/>
    </font>
    <font>
      <sz val="9.5"/>
      <name val="Arial"/>
      <family val="2"/>
    </font>
    <font>
      <b/>
      <sz val="12.5"/>
      <name val="Arial"/>
      <family val="2"/>
    </font>
    <font>
      <sz val="8"/>
      <name val="Calibri"/>
      <family val="2"/>
    </font>
    <font>
      <b/>
      <sz val="1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</font>
    <font>
      <strike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3F1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F"/>
      </patternFill>
    </fill>
    <fill>
      <patternFill patternType="solid">
        <fgColor rgb="FFFFFFE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9F9F9F"/>
      </left>
      <right style="thin">
        <color rgb="FF9F9F9F"/>
      </right>
      <top style="thin">
        <color rgb="FF9F9F9F"/>
      </top>
      <bottom style="thin">
        <color rgb="FF9F9F9F"/>
      </bottom>
      <diagonal/>
    </border>
    <border>
      <left style="thin">
        <color rgb="FF9F9F9F"/>
      </left>
      <right/>
      <top style="thin">
        <color rgb="FF9F9F9F"/>
      </top>
      <bottom style="thin">
        <color rgb="FF9F9F9F"/>
      </bottom>
      <diagonal/>
    </border>
    <border>
      <left/>
      <right style="thin">
        <color rgb="FF9F9F9F"/>
      </right>
      <top style="thin">
        <color rgb="FF9F9F9F"/>
      </top>
      <bottom style="thin">
        <color rgb="FF9F9F9F"/>
      </bottom>
      <diagonal/>
    </border>
    <border>
      <left style="thin">
        <color rgb="FF9F9F9F"/>
      </left>
      <right style="thin">
        <color rgb="FF9F9F9F"/>
      </right>
      <top style="thin">
        <color rgb="FF9F9F9F"/>
      </top>
      <bottom style="thin">
        <color indexed="64"/>
      </bottom>
      <diagonal/>
    </border>
    <border>
      <left style="thin">
        <color rgb="FF9F9F9F"/>
      </left>
      <right/>
      <top style="thin">
        <color rgb="FF9F9F9F"/>
      </top>
      <bottom style="thin">
        <color indexed="64"/>
      </bottom>
      <diagonal/>
    </border>
    <border>
      <left style="thin">
        <color rgb="FF9F9F9F"/>
      </left>
      <right/>
      <top style="thin">
        <color rgb="FF9F9F9F"/>
      </top>
      <bottom/>
      <diagonal/>
    </border>
    <border>
      <left style="thin">
        <color indexed="64"/>
      </left>
      <right style="thin">
        <color rgb="FF9F9F9F"/>
      </right>
      <top style="thin">
        <color rgb="FF9F9F9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10" fillId="0" borderId="0"/>
    <xf numFmtId="0" fontId="3" fillId="0" borderId="0"/>
    <xf numFmtId="0" fontId="9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165" fontId="8" fillId="0" borderId="0" applyFont="0" applyFill="0" applyBorder="0" applyAlignment="0" applyProtection="0"/>
    <xf numFmtId="0" fontId="20" fillId="0" borderId="0"/>
    <xf numFmtId="0" fontId="3" fillId="0" borderId="0"/>
    <xf numFmtId="0" fontId="1" fillId="0" borderId="0"/>
  </cellStyleXfs>
  <cellXfs count="163">
    <xf numFmtId="0" fontId="0" fillId="0" borderId="0" xfId="0"/>
    <xf numFmtId="0" fontId="5" fillId="0" borderId="0" xfId="4" applyFont="1"/>
    <xf numFmtId="0" fontId="12" fillId="0" borderId="3" xfId="4" applyFont="1" applyBorder="1" applyAlignment="1">
      <alignment horizontal="right" vertical="center" wrapText="1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0" fontId="6" fillId="0" borderId="0" xfId="4" applyFont="1" applyAlignment="1">
      <alignment horizontal="center" wrapText="1"/>
    </xf>
    <xf numFmtId="0" fontId="6" fillId="0" borderId="0" xfId="4" applyFont="1" applyAlignment="1">
      <alignment horizontal="center" vertical="top" wrapText="1"/>
    </xf>
    <xf numFmtId="0" fontId="6" fillId="0" borderId="0" xfId="4" applyFont="1" applyAlignment="1">
      <alignment horizontal="right" vertical="top" wrapText="1"/>
    </xf>
    <xf numFmtId="4" fontId="7" fillId="0" borderId="0" xfId="4" applyNumberFormat="1" applyFont="1" applyAlignment="1">
      <alignment horizontal="right" vertical="top" wrapText="1"/>
    </xf>
    <xf numFmtId="4" fontId="6" fillId="0" borderId="0" xfId="4" applyNumberFormat="1" applyFont="1" applyAlignment="1">
      <alignment horizontal="right" vertical="top" wrapText="1"/>
    </xf>
    <xf numFmtId="0" fontId="15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5" fillId="0" borderId="0" xfId="0" applyFont="1" applyAlignment="1">
      <alignment horizontal="justify" wrapText="1"/>
    </xf>
    <xf numFmtId="0" fontId="6" fillId="0" borderId="0" xfId="4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right" vertical="top"/>
    </xf>
    <xf numFmtId="0" fontId="5" fillId="0" borderId="0" xfId="4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5" fillId="0" borderId="0" xfId="19" applyFont="1" applyAlignment="1">
      <alignment horizontal="left" vertical="top"/>
    </xf>
    <xf numFmtId="0" fontId="20" fillId="0" borderId="0" xfId="19" applyAlignment="1">
      <alignment horizontal="left" vertical="top"/>
    </xf>
    <xf numFmtId="0" fontId="0" fillId="4" borderId="0" xfId="0" applyFill="1" applyAlignment="1">
      <alignment horizontal="left" vertical="top"/>
    </xf>
    <xf numFmtId="0" fontId="26" fillId="4" borderId="24" xfId="19" applyFont="1" applyFill="1" applyBorder="1" applyAlignment="1">
      <alignment horizontal="center" vertical="top" wrapText="1"/>
    </xf>
    <xf numFmtId="0" fontId="26" fillId="4" borderId="25" xfId="19" applyFont="1" applyFill="1" applyBorder="1" applyAlignment="1">
      <alignment horizontal="right" vertical="top" wrapText="1"/>
    </xf>
    <xf numFmtId="0" fontId="25" fillId="6" borderId="23" xfId="19" applyFont="1" applyFill="1" applyBorder="1" applyAlignment="1">
      <alignment horizontal="right" vertical="top" wrapText="1" indent="2"/>
    </xf>
    <xf numFmtId="168" fontId="23" fillId="4" borderId="23" xfId="19" applyNumberFormat="1" applyFont="1" applyFill="1" applyBorder="1" applyAlignment="1">
      <alignment horizontal="right" vertical="top" indent="2" shrinkToFit="1"/>
    </xf>
    <xf numFmtId="0" fontId="22" fillId="4" borderId="24" xfId="19" applyFont="1" applyFill="1" applyBorder="1" applyAlignment="1">
      <alignment vertical="top" wrapText="1"/>
    </xf>
    <xf numFmtId="4" fontId="23" fillId="4" borderId="23" xfId="19" applyNumberFormat="1" applyFont="1" applyFill="1" applyBorder="1" applyAlignment="1">
      <alignment horizontal="right" vertical="top" shrinkToFit="1"/>
    </xf>
    <xf numFmtId="0" fontId="22" fillId="4" borderId="28" xfId="19" applyFont="1" applyFill="1" applyBorder="1" applyAlignment="1">
      <alignment vertical="top" wrapText="1"/>
    </xf>
    <xf numFmtId="0" fontId="20" fillId="0" borderId="0" xfId="19" applyAlignment="1">
      <alignment horizontal="right" vertical="top"/>
    </xf>
    <xf numFmtId="0" fontId="0" fillId="0" borderId="0" xfId="0" applyAlignment="1">
      <alignment horizontal="right" vertical="top"/>
    </xf>
    <xf numFmtId="0" fontId="22" fillId="4" borderId="14" xfId="19" applyFont="1" applyFill="1" applyBorder="1" applyAlignment="1">
      <alignment horizontal="center" vertical="top" wrapText="1"/>
    </xf>
    <xf numFmtId="0" fontId="22" fillId="4" borderId="14" xfId="19" applyFont="1" applyFill="1" applyBorder="1" applyAlignment="1">
      <alignment vertical="top" wrapText="1"/>
    </xf>
    <xf numFmtId="4" fontId="23" fillId="4" borderId="13" xfId="19" applyNumberFormat="1" applyFont="1" applyFill="1" applyBorder="1" applyAlignment="1">
      <alignment horizontal="right" vertical="top" shrinkToFit="1"/>
    </xf>
    <xf numFmtId="0" fontId="22" fillId="4" borderId="3" xfId="19" applyFont="1" applyFill="1" applyBorder="1" applyAlignment="1">
      <alignment horizontal="center" vertical="top" wrapText="1"/>
    </xf>
    <xf numFmtId="0" fontId="22" fillId="4" borderId="3" xfId="19" applyFont="1" applyFill="1" applyBorder="1" applyAlignment="1">
      <alignment vertical="top" wrapText="1"/>
    </xf>
    <xf numFmtId="4" fontId="23" fillId="4" borderId="5" xfId="19" applyNumberFormat="1" applyFont="1" applyFill="1" applyBorder="1" applyAlignment="1">
      <alignment horizontal="right" vertical="top" shrinkToFit="1"/>
    </xf>
    <xf numFmtId="0" fontId="22" fillId="4" borderId="26" xfId="19" applyFont="1" applyFill="1" applyBorder="1" applyAlignment="1">
      <alignment horizontal="center" vertical="top" wrapText="1"/>
    </xf>
    <xf numFmtId="0" fontId="22" fillId="4" borderId="27" xfId="19" applyFont="1" applyFill="1" applyBorder="1" applyAlignment="1">
      <alignment vertical="top" wrapText="1"/>
    </xf>
    <xf numFmtId="4" fontId="23" fillId="4" borderId="29" xfId="19" applyNumberFormat="1" applyFont="1" applyFill="1" applyBorder="1" applyAlignment="1">
      <alignment horizontal="right" vertical="top" shrinkToFit="1"/>
    </xf>
    <xf numFmtId="0" fontId="12" fillId="0" borderId="3" xfId="4" applyFont="1" applyBorder="1" applyAlignment="1">
      <alignment horizontal="center" wrapText="1"/>
    </xf>
    <xf numFmtId="0" fontId="12" fillId="0" borderId="3" xfId="4" applyFont="1" applyBorder="1" applyAlignment="1">
      <alignment horizontal="right" wrapText="1"/>
    </xf>
    <xf numFmtId="0" fontId="12" fillId="0" borderId="10" xfId="4" applyFont="1" applyBorder="1" applyAlignment="1">
      <alignment vertical="center" wrapText="1"/>
    </xf>
    <xf numFmtId="0" fontId="12" fillId="0" borderId="10" xfId="4" applyFont="1" applyBorder="1" applyAlignment="1">
      <alignment wrapText="1"/>
    </xf>
    <xf numFmtId="0" fontId="12" fillId="0" borderId="5" xfId="4" applyFont="1" applyBorder="1" applyAlignment="1">
      <alignment horizontal="center" vertical="center"/>
    </xf>
    <xf numFmtId="0" fontId="12" fillId="0" borderId="9" xfId="4" applyFont="1" applyBorder="1" applyAlignment="1">
      <alignment vertical="center"/>
    </xf>
    <xf numFmtId="4" fontId="13" fillId="0" borderId="13" xfId="4" applyNumberFormat="1" applyFont="1" applyBorder="1" applyAlignment="1">
      <alignment wrapText="1"/>
    </xf>
    <xf numFmtId="4" fontId="0" fillId="0" borderId="0" xfId="0" applyNumberFormat="1" applyAlignment="1">
      <alignment horizontal="left" vertical="top"/>
    </xf>
    <xf numFmtId="0" fontId="3" fillId="0" borderId="0" xfId="0" applyFont="1" applyAlignment="1">
      <alignment vertical="top" wrapText="1"/>
    </xf>
    <xf numFmtId="0" fontId="13" fillId="0" borderId="0" xfId="4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28" fillId="0" borderId="0" xfId="4" applyFont="1"/>
    <xf numFmtId="0" fontId="30" fillId="0" borderId="20" xfId="0" applyFont="1" applyBorder="1"/>
    <xf numFmtId="0" fontId="30" fillId="0" borderId="21" xfId="0" applyFont="1" applyBorder="1"/>
    <xf numFmtId="0" fontId="30" fillId="0" borderId="22" xfId="0" applyFont="1" applyBorder="1"/>
    <xf numFmtId="4" fontId="30" fillId="0" borderId="0" xfId="0" applyNumberFormat="1" applyFont="1"/>
    <xf numFmtId="0" fontId="30" fillId="0" borderId="0" xfId="0" applyFont="1"/>
    <xf numFmtId="0" fontId="28" fillId="0" borderId="0" xfId="0" applyFont="1" applyAlignment="1">
      <alignment wrapText="1"/>
    </xf>
    <xf numFmtId="0" fontId="13" fillId="0" borderId="0" xfId="4" applyFont="1" applyAlignment="1">
      <alignment wrapText="1"/>
    </xf>
    <xf numFmtId="4" fontId="13" fillId="0" borderId="0" xfId="4" applyNumberFormat="1" applyFont="1" applyAlignment="1">
      <alignment horizontal="center" wrapText="1"/>
    </xf>
    <xf numFmtId="0" fontId="31" fillId="0" borderId="0" xfId="4" applyFont="1" applyAlignment="1">
      <alignment horizontal="left" wrapText="1"/>
    </xf>
    <xf numFmtId="0" fontId="13" fillId="0" borderId="0" xfId="4" applyFont="1" applyAlignment="1">
      <alignment horizontal="center" vertical="top"/>
    </xf>
    <xf numFmtId="0" fontId="13" fillId="0" borderId="0" xfId="4" applyFont="1" applyAlignment="1">
      <alignment vertical="top" wrapText="1"/>
    </xf>
    <xf numFmtId="4" fontId="12" fillId="0" borderId="0" xfId="4" applyNumberFormat="1" applyFont="1" applyAlignment="1">
      <alignment wrapText="1"/>
    </xf>
    <xf numFmtId="4" fontId="13" fillId="0" borderId="0" xfId="4" applyNumberFormat="1" applyFont="1" applyAlignment="1">
      <alignment horizontal="right" wrapText="1"/>
    </xf>
    <xf numFmtId="0" fontId="28" fillId="0" borderId="0" xfId="4" applyFont="1" applyAlignment="1">
      <alignment horizontal="center"/>
    </xf>
    <xf numFmtId="0" fontId="28" fillId="0" borderId="0" xfId="0" applyFont="1" applyAlignment="1">
      <alignment vertical="top" wrapText="1"/>
    </xf>
    <xf numFmtId="0" fontId="28" fillId="0" borderId="0" xfId="0" applyFont="1" applyAlignment="1">
      <alignment vertical="center" wrapText="1"/>
    </xf>
    <xf numFmtId="0" fontId="12" fillId="0" borderId="0" xfId="4" applyFont="1" applyAlignment="1">
      <alignment horizontal="center" vertical="top"/>
    </xf>
    <xf numFmtId="0" fontId="13" fillId="0" borderId="0" xfId="4" applyFont="1" applyAlignment="1">
      <alignment horizontal="left" vertical="top" wrapText="1"/>
    </xf>
    <xf numFmtId="0" fontId="12" fillId="0" borderId="0" xfId="4" applyFont="1" applyAlignment="1">
      <alignment horizontal="center" wrapText="1"/>
    </xf>
    <xf numFmtId="0" fontId="12" fillId="2" borderId="0" xfId="4" applyFont="1" applyFill="1" applyAlignment="1">
      <alignment horizontal="right" wrapText="1"/>
    </xf>
    <xf numFmtId="4" fontId="12" fillId="0" borderId="0" xfId="4" applyNumberFormat="1" applyFont="1" applyAlignment="1">
      <alignment horizontal="right" wrapText="1"/>
    </xf>
    <xf numFmtId="0" fontId="3" fillId="0" borderId="0" xfId="4" applyFont="1" applyAlignment="1">
      <alignment horizontal="center"/>
    </xf>
    <xf numFmtId="0" fontId="3" fillId="0" borderId="0" xfId="4" applyFont="1"/>
    <xf numFmtId="0" fontId="28" fillId="6" borderId="23" xfId="19" applyFont="1" applyFill="1" applyBorder="1" applyAlignment="1">
      <alignment horizontal="center" vertical="center" wrapText="1"/>
    </xf>
    <xf numFmtId="0" fontId="28" fillId="0" borderId="0" xfId="4" applyFont="1" applyAlignment="1">
      <alignment horizontal="center" vertical="center" wrapText="1"/>
    </xf>
    <xf numFmtId="0" fontId="28" fillId="0" borderId="0" xfId="4" applyFont="1" applyAlignment="1">
      <alignment vertical="center" wrapText="1"/>
    </xf>
    <xf numFmtId="0" fontId="13" fillId="0" borderId="0" xfId="4" applyFont="1" applyAlignment="1">
      <alignment horizontal="center" vertical="top" wrapText="1"/>
    </xf>
    <xf numFmtId="0" fontId="13" fillId="0" borderId="0" xfId="4" applyFont="1" applyAlignment="1">
      <alignment horizontal="right" wrapText="1"/>
    </xf>
    <xf numFmtId="4" fontId="34" fillId="0" borderId="0" xfId="4" applyNumberFormat="1" applyFont="1" applyAlignment="1">
      <alignment horizontal="right" wrapText="1"/>
    </xf>
    <xf numFmtId="0" fontId="3" fillId="0" borderId="11" xfId="15" applyBorder="1" applyAlignment="1">
      <alignment horizontal="center" vertical="top"/>
    </xf>
    <xf numFmtId="0" fontId="3" fillId="0" borderId="0" xfId="15" applyAlignment="1">
      <alignment horizontal="center" vertical="top"/>
    </xf>
    <xf numFmtId="0" fontId="3" fillId="0" borderId="0" xfId="3" applyAlignment="1">
      <alignment vertical="top" wrapText="1"/>
    </xf>
    <xf numFmtId="0" fontId="3" fillId="0" borderId="0" xfId="5" applyAlignment="1">
      <alignment horizontal="center"/>
    </xf>
    <xf numFmtId="4" fontId="3" fillId="0" borderId="0" xfId="5" applyNumberFormat="1" applyProtection="1">
      <protection locked="0"/>
    </xf>
    <xf numFmtId="4" fontId="3" fillId="0" borderId="0" xfId="5" applyNumberFormat="1"/>
    <xf numFmtId="4" fontId="3" fillId="0" borderId="0" xfId="5" applyNumberFormat="1" applyAlignment="1">
      <alignment horizontal="right"/>
    </xf>
    <xf numFmtId="0" fontId="3" fillId="0" borderId="0" xfId="15" applyAlignment="1">
      <alignment horizontal="left" vertical="top" wrapText="1"/>
    </xf>
    <xf numFmtId="0" fontId="3" fillId="0" borderId="0" xfId="15" applyAlignment="1">
      <alignment horizontal="center"/>
    </xf>
    <xf numFmtId="0" fontId="3" fillId="0" borderId="12" xfId="15" applyBorder="1" applyAlignment="1">
      <alignment horizontal="center" vertical="top"/>
    </xf>
    <xf numFmtId="4" fontId="3" fillId="0" borderId="12" xfId="5" applyNumberFormat="1" applyBorder="1" applyProtection="1">
      <protection locked="0"/>
    </xf>
    <xf numFmtId="0" fontId="3" fillId="0" borderId="12" xfId="15" applyBorder="1" applyAlignment="1">
      <alignment horizontal="right"/>
    </xf>
    <xf numFmtId="0" fontId="3" fillId="0" borderId="12" xfId="15" applyBorder="1" applyAlignment="1">
      <alignment vertical="top" wrapText="1"/>
    </xf>
    <xf numFmtId="0" fontId="3" fillId="0" borderId="0" xfId="15" quotePrefix="1" applyAlignment="1">
      <alignment horizontal="left" vertical="top" wrapText="1"/>
    </xf>
    <xf numFmtId="4" fontId="3" fillId="0" borderId="11" xfId="15" applyNumberFormat="1" applyBorder="1" applyAlignment="1">
      <alignment horizontal="right"/>
    </xf>
    <xf numFmtId="0" fontId="3" fillId="0" borderId="11" xfId="15" applyBorder="1" applyAlignment="1">
      <alignment vertical="top" wrapText="1"/>
    </xf>
    <xf numFmtId="0" fontId="3" fillId="0" borderId="0" xfId="15" applyAlignment="1">
      <alignment horizontal="center" wrapText="1"/>
    </xf>
    <xf numFmtId="0" fontId="3" fillId="0" borderId="0" xfId="15" applyAlignment="1">
      <alignment horizontal="right"/>
    </xf>
    <xf numFmtId="0" fontId="28" fillId="3" borderId="13" xfId="15" applyFont="1" applyFill="1" applyBorder="1" applyAlignment="1">
      <alignment vertical="center"/>
    </xf>
    <xf numFmtId="0" fontId="28" fillId="3" borderId="14" xfId="15" applyFont="1" applyFill="1" applyBorder="1" applyAlignment="1">
      <alignment vertical="center"/>
    </xf>
    <xf numFmtId="4" fontId="28" fillId="3" borderId="15" xfId="15" applyNumberFormat="1" applyFont="1" applyFill="1" applyBorder="1" applyAlignment="1">
      <alignment vertical="center"/>
    </xf>
    <xf numFmtId="0" fontId="3" fillId="0" borderId="0" xfId="15" applyAlignment="1">
      <alignment vertical="top" wrapText="1"/>
    </xf>
    <xf numFmtId="4" fontId="3" fillId="0" borderId="11" xfId="15" applyNumberFormat="1" applyBorder="1" applyAlignment="1">
      <alignment vertical="top" wrapText="1"/>
    </xf>
    <xf numFmtId="0" fontId="3" fillId="0" borderId="12" xfId="15" applyBorder="1" applyAlignment="1">
      <alignment horizontal="center"/>
    </xf>
    <xf numFmtId="0" fontId="3" fillId="0" borderId="0" xfId="4" applyFont="1" applyAlignment="1">
      <alignment wrapText="1"/>
    </xf>
    <xf numFmtId="4" fontId="3" fillId="0" borderId="0" xfId="15" applyNumberFormat="1" applyAlignment="1" applyProtection="1">
      <alignment horizontal="right"/>
      <protection locked="0"/>
    </xf>
    <xf numFmtId="0" fontId="13" fillId="0" borderId="0" xfId="4" applyFont="1" applyAlignment="1">
      <alignment horizontal="center" wrapText="1"/>
    </xf>
    <xf numFmtId="0" fontId="13" fillId="4" borderId="6" xfId="4" applyFont="1" applyFill="1" applyBorder="1" applyAlignment="1">
      <alignment vertical="center"/>
    </xf>
    <xf numFmtId="0" fontId="13" fillId="4" borderId="7" xfId="4" applyFont="1" applyFill="1" applyBorder="1" applyAlignment="1">
      <alignment vertical="center" wrapText="1"/>
    </xf>
    <xf numFmtId="4" fontId="13" fillId="4" borderId="8" xfId="4" applyNumberFormat="1" applyFont="1" applyFill="1" applyBorder="1" applyAlignment="1">
      <alignment vertical="center" wrapText="1"/>
    </xf>
    <xf numFmtId="0" fontId="13" fillId="0" borderId="17" xfId="4" applyFont="1" applyBorder="1" applyAlignment="1">
      <alignment horizontal="center" vertical="center"/>
    </xf>
    <xf numFmtId="0" fontId="13" fillId="0" borderId="18" xfId="4" applyFont="1" applyBorder="1" applyAlignment="1">
      <alignment vertical="center" wrapText="1"/>
    </xf>
    <xf numFmtId="0" fontId="13" fillId="0" borderId="19" xfId="4" applyFont="1" applyBorder="1" applyAlignment="1">
      <alignment wrapText="1"/>
    </xf>
    <xf numFmtId="0" fontId="13" fillId="0" borderId="16" xfId="4" applyFont="1" applyBorder="1" applyAlignment="1">
      <alignment wrapText="1"/>
    </xf>
    <xf numFmtId="0" fontId="12" fillId="5" borderId="6" xfId="4" applyFont="1" applyFill="1" applyBorder="1" applyAlignment="1">
      <alignment vertical="center"/>
    </xf>
    <xf numFmtId="0" fontId="13" fillId="5" borderId="7" xfId="4" applyFont="1" applyFill="1" applyBorder="1" applyAlignment="1">
      <alignment vertical="center" wrapText="1"/>
    </xf>
    <xf numFmtId="0" fontId="12" fillId="5" borderId="7" xfId="4" applyFont="1" applyFill="1" applyBorder="1" applyAlignment="1">
      <alignment wrapText="1"/>
    </xf>
    <xf numFmtId="4" fontId="13" fillId="5" borderId="31" xfId="4" applyNumberFormat="1" applyFont="1" applyFill="1" applyBorder="1" applyAlignment="1">
      <alignment wrapText="1"/>
    </xf>
    <xf numFmtId="0" fontId="12" fillId="0" borderId="0" xfId="4" applyFont="1" applyAlignment="1">
      <alignment vertical="top"/>
    </xf>
    <xf numFmtId="0" fontId="12" fillId="0" borderId="0" xfId="4" applyFont="1" applyAlignment="1">
      <alignment vertical="top" wrapText="1"/>
    </xf>
    <xf numFmtId="0" fontId="12" fillId="0" borderId="0" xfId="4" applyFont="1" applyAlignment="1">
      <alignment wrapText="1"/>
    </xf>
    <xf numFmtId="0" fontId="12" fillId="0" borderId="0" xfId="4" applyFont="1" applyAlignment="1">
      <alignment horizontal="right" wrapText="1"/>
    </xf>
    <xf numFmtId="4" fontId="12" fillId="0" borderId="17" xfId="4" applyNumberFormat="1" applyFont="1" applyBorder="1" applyAlignment="1">
      <alignment horizontal="right" wrapText="1"/>
    </xf>
    <xf numFmtId="4" fontId="12" fillId="0" borderId="30" xfId="4" applyNumberFormat="1" applyFont="1" applyBorder="1" applyAlignment="1">
      <alignment wrapText="1"/>
    </xf>
    <xf numFmtId="4" fontId="23" fillId="0" borderId="23" xfId="19" applyNumberFormat="1" applyFont="1" applyBorder="1" applyAlignment="1">
      <alignment horizontal="right" vertical="top" shrinkToFit="1"/>
    </xf>
    <xf numFmtId="0" fontId="25" fillId="0" borderId="28" xfId="19" applyFont="1" applyBorder="1" applyAlignment="1">
      <alignment vertical="top" wrapText="1"/>
    </xf>
    <xf numFmtId="0" fontId="25" fillId="0" borderId="23" xfId="19" applyFont="1" applyBorder="1" applyAlignment="1">
      <alignment horizontal="right" vertical="top" wrapText="1" indent="2"/>
    </xf>
    <xf numFmtId="0" fontId="22" fillId="0" borderId="24" xfId="19" applyFont="1" applyBorder="1" applyAlignment="1">
      <alignment vertical="top" wrapText="1"/>
    </xf>
    <xf numFmtId="0" fontId="22" fillId="0" borderId="25" xfId="19" applyFont="1" applyBorder="1" applyAlignment="1">
      <alignment horizontal="right" vertical="top" wrapText="1"/>
    </xf>
    <xf numFmtId="0" fontId="24" fillId="0" borderId="0" xfId="19" applyFont="1" applyAlignment="1">
      <alignment horizontal="center" vertical="top" wrapText="1"/>
    </xf>
    <xf numFmtId="0" fontId="24" fillId="0" borderId="24" xfId="19" applyFont="1" applyBorder="1" applyAlignment="1">
      <alignment horizontal="left" vertical="top" wrapText="1"/>
    </xf>
    <xf numFmtId="0" fontId="24" fillId="0" borderId="25" xfId="19" applyFont="1" applyBorder="1" applyAlignment="1">
      <alignment horizontal="left" vertical="top" wrapText="1"/>
    </xf>
    <xf numFmtId="168" fontId="29" fillId="4" borderId="23" xfId="19" applyNumberFormat="1" applyFont="1" applyFill="1" applyBorder="1" applyAlignment="1">
      <alignment horizontal="right" vertical="top" indent="2" shrinkToFit="1"/>
    </xf>
    <xf numFmtId="168" fontId="21" fillId="0" borderId="23" xfId="19" applyNumberFormat="1" applyFont="1" applyBorder="1" applyAlignment="1">
      <alignment horizontal="right" vertical="top" shrinkToFit="1"/>
    </xf>
    <xf numFmtId="0" fontId="22" fillId="0" borderId="0" xfId="19" applyFont="1" applyAlignment="1">
      <alignment horizontal="center" vertical="top" wrapText="1"/>
    </xf>
    <xf numFmtId="0" fontId="22" fillId="0" borderId="0" xfId="19" applyFont="1" applyAlignment="1">
      <alignment vertical="top" wrapText="1"/>
    </xf>
    <xf numFmtId="4" fontId="23" fillId="0" borderId="0" xfId="19" applyNumberFormat="1" applyFont="1" applyAlignment="1">
      <alignment horizontal="right" vertical="top" shrinkToFit="1"/>
    </xf>
    <xf numFmtId="4" fontId="28" fillId="6" borderId="23" xfId="19" applyNumberFormat="1" applyFont="1" applyFill="1" applyBorder="1" applyAlignment="1">
      <alignment horizontal="center" wrapText="1"/>
    </xf>
    <xf numFmtId="0" fontId="28" fillId="6" borderId="23" xfId="19" applyFont="1" applyFill="1" applyBorder="1" applyAlignment="1">
      <alignment wrapText="1"/>
    </xf>
    <xf numFmtId="4" fontId="28" fillId="6" borderId="23" xfId="19" applyNumberFormat="1" applyFont="1" applyFill="1" applyBorder="1" applyAlignment="1">
      <alignment wrapText="1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1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22" fillId="6" borderId="24" xfId="19" applyFont="1" applyFill="1" applyBorder="1" applyAlignment="1">
      <alignment horizontal="center" vertical="top" wrapText="1"/>
    </xf>
    <xf numFmtId="0" fontId="22" fillId="6" borderId="25" xfId="19" applyFont="1" applyFill="1" applyBorder="1" applyAlignment="1">
      <alignment horizontal="center" vertical="top" wrapText="1"/>
    </xf>
    <xf numFmtId="0" fontId="33" fillId="0" borderId="0" xfId="15" applyFont="1" applyAlignment="1">
      <alignment horizontal="center" vertical="top"/>
    </xf>
    <xf numFmtId="0" fontId="33" fillId="0" borderId="0" xfId="15" applyFont="1" applyAlignment="1">
      <alignment vertical="top" wrapText="1"/>
    </xf>
  </cellXfs>
  <cellStyles count="22">
    <cellStyle name="Comma 2" xfId="1" xr:uid="{00000000-0005-0000-0000-000000000000}"/>
    <cellStyle name="Currency 2" xfId="2" xr:uid="{00000000-0005-0000-0000-000001000000}"/>
    <cellStyle name="Normal 10 2" xfId="3" xr:uid="{00000000-0005-0000-0000-000002000000}"/>
    <cellStyle name="Normal 2" xfId="4" xr:uid="{00000000-0005-0000-0000-000003000000}"/>
    <cellStyle name="Normal 2 10 2" xfId="5" xr:uid="{00000000-0005-0000-0000-000004000000}"/>
    <cellStyle name="Normal 2 2 7" xfId="6" xr:uid="{00000000-0005-0000-0000-000005000000}"/>
    <cellStyle name="Normal 2 3" xfId="7" xr:uid="{00000000-0005-0000-0000-000006000000}"/>
    <cellStyle name="Normal 2 34" xfId="8" xr:uid="{00000000-0005-0000-0000-000007000000}"/>
    <cellStyle name="Normal 3" xfId="9" xr:uid="{00000000-0005-0000-0000-000008000000}"/>
    <cellStyle name="Normal 3 2" xfId="10" xr:uid="{00000000-0005-0000-0000-000009000000}"/>
    <cellStyle name="Normal 4 10 2" xfId="11" xr:uid="{00000000-0005-0000-0000-00000A000000}"/>
    <cellStyle name="Normal 5 47" xfId="12" xr:uid="{00000000-0005-0000-0000-00000B000000}"/>
    <cellStyle name="Normal 5 58" xfId="13" xr:uid="{00000000-0005-0000-0000-00000C000000}"/>
    <cellStyle name="Normal 5 66" xfId="14" xr:uid="{00000000-0005-0000-0000-00000D000000}"/>
    <cellStyle name="Normal_PONUDE" xfId="20" xr:uid="{066B6D5F-B582-4096-A9CA-B476232365DA}"/>
    <cellStyle name="Normalno" xfId="0" builtinId="0"/>
    <cellStyle name="Normalno 10 3 2" xfId="21" xr:uid="{0345B3A9-D86F-416B-97FE-10252DB9FF63}"/>
    <cellStyle name="Normalno 11" xfId="15" xr:uid="{00000000-0005-0000-0000-00000F000000}"/>
    <cellStyle name="Normalno 2" xfId="19" xr:uid="{EB833EFC-4D12-4D96-865C-6CFA28918084}"/>
    <cellStyle name="Normalno 2 5" xfId="16" xr:uid="{00000000-0005-0000-0000-000010000000}"/>
    <cellStyle name="Obično_Nadcestarija Benkovac_kraj" xfId="17" xr:uid="{00000000-0005-0000-0000-000011000000}"/>
    <cellStyle name="Zarez 2" xfId="18" xr:uid="{00000000-0005-0000-0000-000012000000}"/>
  </cellStyles>
  <dxfs count="0"/>
  <tableStyles count="0" defaultTableStyle="TableStyleMedium2" defaultPivotStyle="PivotStyleMedium9"/>
  <colors>
    <mruColors>
      <color rgb="FFFFFFE5"/>
      <color rgb="FFEEFDE3"/>
      <color rgb="FFFFFFAB"/>
      <color rgb="FFEECADC"/>
      <color rgb="FFC5D3FF"/>
      <color rgb="FFFFF2C9"/>
      <color rgb="FFE3F1E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9951A-61B5-4EA6-BC4E-108F97515F79}">
  <dimension ref="A1:F24"/>
  <sheetViews>
    <sheetView zoomScaleNormal="100" zoomScaleSheetLayoutView="100" workbookViewId="0">
      <selection activeCell="K15" sqref="K15:K16"/>
    </sheetView>
  </sheetViews>
  <sheetFormatPr defaultRowHeight="15" x14ac:dyDescent="0.25"/>
  <cols>
    <col min="5" max="5" width="25.7109375" customWidth="1"/>
  </cols>
  <sheetData>
    <row r="1" spans="1:6" x14ac:dyDescent="0.25">
      <c r="A1" s="5"/>
      <c r="B1" s="5"/>
      <c r="C1" s="6"/>
      <c r="D1" s="7"/>
      <c r="E1" s="8"/>
      <c r="F1" s="9"/>
    </row>
    <row r="2" spans="1:6" x14ac:dyDescent="0.25">
      <c r="A2" s="5"/>
      <c r="B2" s="5"/>
      <c r="C2" s="6"/>
      <c r="D2" s="7"/>
      <c r="E2" s="6"/>
      <c r="F2" s="6"/>
    </row>
    <row r="3" spans="1:6" x14ac:dyDescent="0.25">
      <c r="A3" s="5"/>
      <c r="B3" s="148" t="s">
        <v>23</v>
      </c>
      <c r="C3" s="148"/>
      <c r="D3" s="148"/>
      <c r="E3" s="148"/>
      <c r="F3" s="6"/>
    </row>
    <row r="4" spans="1:6" x14ac:dyDescent="0.25">
      <c r="A4" s="5"/>
      <c r="B4" s="148"/>
      <c r="C4" s="148"/>
      <c r="D4" s="148"/>
      <c r="E4" s="148"/>
      <c r="F4" s="6"/>
    </row>
    <row r="5" spans="1:6" ht="41.25" customHeight="1" x14ac:dyDescent="0.25">
      <c r="A5" s="5"/>
      <c r="B5" s="148"/>
      <c r="C5" s="148"/>
      <c r="D5" s="148"/>
      <c r="E5" s="148"/>
      <c r="F5" s="6"/>
    </row>
    <row r="6" spans="1:6" x14ac:dyDescent="0.25">
      <c r="A6" s="5"/>
      <c r="B6" s="1"/>
      <c r="C6" s="1"/>
      <c r="D6" s="1"/>
      <c r="E6" s="1"/>
      <c r="F6" s="10"/>
    </row>
    <row r="7" spans="1:6" x14ac:dyDescent="0.25">
      <c r="A7" s="5"/>
      <c r="B7" s="148" t="s">
        <v>13</v>
      </c>
      <c r="C7" s="148"/>
      <c r="D7" s="148"/>
      <c r="E7" s="148"/>
      <c r="F7" s="11"/>
    </row>
    <row r="8" spans="1:6" ht="84.6" customHeight="1" x14ac:dyDescent="0.25">
      <c r="A8" s="5"/>
      <c r="B8" s="149" t="s">
        <v>65</v>
      </c>
      <c r="C8" s="150"/>
      <c r="D8" s="150"/>
      <c r="E8" s="151"/>
      <c r="F8" s="12"/>
    </row>
    <row r="9" spans="1:6" x14ac:dyDescent="0.25">
      <c r="A9" s="5"/>
      <c r="B9" s="152"/>
      <c r="C9" s="152"/>
      <c r="D9" s="152"/>
      <c r="E9" s="152"/>
      <c r="F9" s="13"/>
    </row>
    <row r="10" spans="1:6" ht="15.75" thickBot="1" x14ac:dyDescent="0.3">
      <c r="A10" s="5"/>
      <c r="B10" s="153"/>
      <c r="C10" s="153"/>
      <c r="D10" s="153"/>
      <c r="E10" s="153"/>
      <c r="F10" s="14"/>
    </row>
    <row r="11" spans="1:6" ht="17.25" thickTop="1" thickBot="1" x14ac:dyDescent="0.3">
      <c r="A11" s="5"/>
      <c r="B11" s="145" t="s">
        <v>14</v>
      </c>
      <c r="C11" s="146"/>
      <c r="D11" s="146"/>
      <c r="E11" s="147"/>
      <c r="F11" s="13"/>
    </row>
    <row r="12" spans="1:6" ht="15.75" thickTop="1" x14ac:dyDescent="0.25">
      <c r="A12" s="5"/>
      <c r="B12" s="155"/>
      <c r="C12" s="155"/>
      <c r="D12" s="155"/>
      <c r="E12" s="155"/>
      <c r="F12" s="11"/>
    </row>
    <row r="13" spans="1:6" x14ac:dyDescent="0.25">
      <c r="A13" s="5"/>
      <c r="B13" s="156"/>
      <c r="C13" s="156"/>
      <c r="D13" s="156"/>
      <c r="E13" s="156"/>
      <c r="F13" s="14"/>
    </row>
    <row r="14" spans="1:6" x14ac:dyDescent="0.25">
      <c r="A14" s="5"/>
      <c r="B14" s="15"/>
      <c r="C14" s="6"/>
      <c r="D14" s="7"/>
      <c r="E14" s="6"/>
      <c r="F14" s="6"/>
    </row>
    <row r="15" spans="1:6" x14ac:dyDescent="0.25">
      <c r="A15" s="6"/>
      <c r="B15" s="6"/>
      <c r="C15" s="6"/>
      <c r="D15" s="7"/>
      <c r="E15" s="8"/>
      <c r="F15" s="9"/>
    </row>
    <row r="16" spans="1:6" x14ac:dyDescent="0.25">
      <c r="A16" s="6"/>
      <c r="B16" s="16"/>
      <c r="C16" s="6"/>
      <c r="D16" s="7"/>
      <c r="E16" s="8"/>
      <c r="F16" s="9"/>
    </row>
    <row r="17" spans="1:6" x14ac:dyDescent="0.25">
      <c r="A17" s="5"/>
      <c r="B17" s="17"/>
      <c r="C17" s="18"/>
      <c r="D17" s="7"/>
      <c r="E17" s="6"/>
      <c r="F17" s="6"/>
    </row>
    <row r="18" spans="1:6" x14ac:dyDescent="0.25">
      <c r="A18" s="5"/>
      <c r="B18" s="157"/>
      <c r="C18" s="157"/>
      <c r="D18" s="157"/>
      <c r="E18" s="157"/>
      <c r="F18" s="6"/>
    </row>
    <row r="19" spans="1:6" x14ac:dyDescent="0.25">
      <c r="A19" s="5"/>
      <c r="B19" s="6"/>
      <c r="C19" s="6"/>
      <c r="D19" s="7"/>
      <c r="E19" s="6"/>
      <c r="F19" s="6"/>
    </row>
    <row r="20" spans="1:6" x14ac:dyDescent="0.25">
      <c r="A20" s="19"/>
      <c r="B20" s="154"/>
      <c r="C20" s="154"/>
      <c r="D20" s="154"/>
      <c r="E20" s="154"/>
      <c r="F20" s="6"/>
    </row>
    <row r="21" spans="1:6" x14ac:dyDescent="0.25">
      <c r="A21" s="19"/>
      <c r="B21" s="158"/>
      <c r="C21" s="158"/>
      <c r="D21" s="158"/>
      <c r="E21" s="158"/>
      <c r="F21" s="6"/>
    </row>
    <row r="22" spans="1:6" x14ac:dyDescent="0.25">
      <c r="A22" s="19"/>
      <c r="B22" s="154"/>
      <c r="C22" s="154"/>
      <c r="D22" s="154"/>
      <c r="E22" s="154"/>
      <c r="F22" s="6"/>
    </row>
    <row r="23" spans="1:6" x14ac:dyDescent="0.25">
      <c r="A23" s="19"/>
      <c r="B23" s="20"/>
      <c r="C23" s="20"/>
      <c r="D23" s="20"/>
      <c r="E23" s="20"/>
      <c r="F23" s="6"/>
    </row>
    <row r="24" spans="1:6" x14ac:dyDescent="0.25">
      <c r="A24" s="5"/>
      <c r="B24" s="154"/>
      <c r="C24" s="154"/>
      <c r="D24" s="154"/>
      <c r="E24" s="154"/>
      <c r="F24" s="6"/>
    </row>
  </sheetData>
  <mergeCells count="13">
    <mergeCell ref="B24:E24"/>
    <mergeCell ref="B12:E12"/>
    <mergeCell ref="B13:E13"/>
    <mergeCell ref="B18:E18"/>
    <mergeCell ref="B20:E20"/>
    <mergeCell ref="B21:E21"/>
    <mergeCell ref="B22:E22"/>
    <mergeCell ref="B11:E11"/>
    <mergeCell ref="B3:E5"/>
    <mergeCell ref="B7:E7"/>
    <mergeCell ref="B8:E8"/>
    <mergeCell ref="B9:E9"/>
    <mergeCell ref="B10:E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F9B64-83E7-4FB4-BF86-E11E0B042126}">
  <sheetPr>
    <pageSetUpPr fitToPage="1"/>
  </sheetPr>
  <dimension ref="A1:K118"/>
  <sheetViews>
    <sheetView showZeros="0" tabSelected="1" zoomScaleNormal="100" zoomScaleSheetLayoutView="95" workbookViewId="0">
      <selection activeCell="K31" sqref="K31"/>
    </sheetView>
  </sheetViews>
  <sheetFormatPr defaultColWidth="9.140625" defaultRowHeight="12.75" x14ac:dyDescent="0.2"/>
  <cols>
    <col min="1" max="1" width="6" style="72" customWidth="1"/>
    <col min="2" max="2" width="55.7109375" style="124" customWidth="1"/>
    <col min="3" max="3" width="7.28515625" style="74" customWidth="1"/>
    <col min="4" max="4" width="4.7109375" style="126" customWidth="1"/>
    <col min="5" max="5" width="9.85546875" style="76" customWidth="1"/>
    <col min="6" max="6" width="12.42578125" style="76" customWidth="1"/>
    <col min="7" max="7" width="6.7109375" style="77" customWidth="1"/>
    <col min="8" max="8" width="8" style="77" customWidth="1"/>
    <col min="9" max="9" width="8.7109375" style="77" customWidth="1"/>
    <col min="10" max="10" width="2.7109375" style="77" customWidth="1"/>
    <col min="11" max="16384" width="9.140625" style="78"/>
  </cols>
  <sheetData>
    <row r="1" spans="1:11" s="55" customFormat="1" ht="13.5" thickBot="1" x14ac:dyDescent="0.25">
      <c r="A1" s="52"/>
      <c r="B1" s="53"/>
      <c r="C1" s="53"/>
      <c r="D1" s="53"/>
      <c r="E1" s="53"/>
      <c r="F1" s="54"/>
      <c r="G1" s="53"/>
      <c r="H1" s="53"/>
    </row>
    <row r="2" spans="1:11" s="55" customFormat="1" ht="14.25" thickTop="1" thickBot="1" x14ac:dyDescent="0.25">
      <c r="A2" s="52"/>
      <c r="B2" s="56" t="s">
        <v>19</v>
      </c>
      <c r="C2" s="57"/>
      <c r="D2" s="57"/>
      <c r="E2" s="58"/>
      <c r="F2" s="59"/>
      <c r="G2" s="60"/>
      <c r="H2" s="60"/>
    </row>
    <row r="3" spans="1:11" s="55" customFormat="1" ht="13.5" thickTop="1" x14ac:dyDescent="0.2">
      <c r="A3" s="52"/>
      <c r="B3" s="61"/>
      <c r="C3" s="62"/>
      <c r="D3" s="62"/>
      <c r="E3" s="62"/>
      <c r="F3" s="63"/>
      <c r="G3" s="64"/>
    </row>
    <row r="4" spans="1:11" s="55" customFormat="1" x14ac:dyDescent="0.2">
      <c r="A4" s="65"/>
      <c r="B4" s="66" t="s">
        <v>8</v>
      </c>
      <c r="C4" s="62"/>
      <c r="D4" s="62"/>
      <c r="E4" s="67"/>
      <c r="F4" s="68"/>
      <c r="G4" s="69"/>
      <c r="H4" s="69"/>
      <c r="I4" s="69"/>
      <c r="J4" s="69"/>
    </row>
    <row r="5" spans="1:11" s="55" customFormat="1" ht="139.15" customHeight="1" x14ac:dyDescent="0.2">
      <c r="A5" s="52"/>
      <c r="B5" s="51" t="s">
        <v>10</v>
      </c>
      <c r="C5" s="51"/>
      <c r="D5" s="51"/>
      <c r="E5" s="51"/>
      <c r="F5" s="63"/>
      <c r="G5" s="69"/>
      <c r="H5" s="69"/>
      <c r="I5" s="69"/>
      <c r="J5" s="69"/>
    </row>
    <row r="6" spans="1:11" s="55" customFormat="1" ht="76.5" x14ac:dyDescent="0.2">
      <c r="A6" s="69"/>
      <c r="B6" s="70" t="s">
        <v>49</v>
      </c>
      <c r="C6" s="70"/>
      <c r="D6" s="70"/>
      <c r="E6" s="70"/>
      <c r="F6" s="63"/>
      <c r="G6" s="69"/>
      <c r="H6" s="69"/>
      <c r="I6" s="69"/>
      <c r="J6" s="69"/>
    </row>
    <row r="7" spans="1:11" s="55" customFormat="1" ht="25.5" x14ac:dyDescent="0.2">
      <c r="A7" s="69"/>
      <c r="B7" s="71" t="s">
        <v>9</v>
      </c>
      <c r="C7" s="71"/>
      <c r="D7" s="71"/>
      <c r="E7" s="71"/>
      <c r="F7" s="63"/>
      <c r="G7" s="69"/>
      <c r="H7" s="69"/>
      <c r="I7" s="69"/>
      <c r="J7" s="69"/>
    </row>
    <row r="8" spans="1:11" s="55" customFormat="1" ht="76.5" x14ac:dyDescent="0.2">
      <c r="A8" s="69"/>
      <c r="B8" s="70" t="s">
        <v>11</v>
      </c>
      <c r="C8" s="70"/>
      <c r="D8" s="70"/>
      <c r="E8" s="70"/>
      <c r="F8" s="63"/>
      <c r="G8" s="69"/>
      <c r="H8" s="69"/>
      <c r="I8" s="69"/>
      <c r="J8" s="69"/>
    </row>
    <row r="9" spans="1:11" s="55" customFormat="1" ht="25.5" x14ac:dyDescent="0.2">
      <c r="A9" s="52"/>
      <c r="B9" s="70" t="s">
        <v>12</v>
      </c>
      <c r="C9" s="70"/>
      <c r="D9" s="70"/>
      <c r="E9" s="70"/>
      <c r="F9" s="63"/>
      <c r="G9" s="69"/>
      <c r="H9" s="69"/>
      <c r="I9" s="69"/>
      <c r="J9" s="69"/>
    </row>
    <row r="10" spans="1:11" x14ac:dyDescent="0.2">
      <c r="B10" s="73"/>
      <c r="D10" s="75"/>
    </row>
    <row r="11" spans="1:11" s="81" customFormat="1" ht="25.5" x14ac:dyDescent="0.2">
      <c r="A11" s="79" t="s">
        <v>26</v>
      </c>
      <c r="B11" s="79" t="s">
        <v>0</v>
      </c>
      <c r="C11" s="143" t="s">
        <v>27</v>
      </c>
      <c r="D11" s="144" t="s">
        <v>28</v>
      </c>
      <c r="E11" s="142" t="s">
        <v>29</v>
      </c>
      <c r="F11" s="142" t="s">
        <v>30</v>
      </c>
      <c r="G11" s="80"/>
      <c r="H11" s="80"/>
      <c r="I11" s="80"/>
      <c r="J11" s="80"/>
    </row>
    <row r="12" spans="1:11" s="55" customFormat="1" x14ac:dyDescent="0.2">
      <c r="A12" s="65"/>
      <c r="B12" s="82"/>
      <c r="C12" s="52"/>
      <c r="D12" s="83"/>
      <c r="E12" s="68"/>
      <c r="F12" s="68"/>
      <c r="G12" s="69"/>
      <c r="H12" s="69"/>
      <c r="I12" s="69"/>
      <c r="J12" s="69"/>
    </row>
    <row r="13" spans="1:11" s="4" customFormat="1" x14ac:dyDescent="0.2">
      <c r="A13" s="103" t="s">
        <v>52</v>
      </c>
      <c r="B13" s="104"/>
      <c r="C13" s="104"/>
      <c r="D13" s="104"/>
      <c r="E13" s="104"/>
      <c r="F13" s="105"/>
      <c r="G13" s="3"/>
      <c r="H13" s="3"/>
      <c r="I13" s="3"/>
      <c r="J13" s="3"/>
      <c r="K13" s="78"/>
    </row>
    <row r="14" spans="1:11" x14ac:dyDescent="0.2">
      <c r="A14" s="86"/>
      <c r="B14" s="106"/>
      <c r="C14" s="101"/>
      <c r="D14" s="102"/>
      <c r="E14" s="89"/>
      <c r="F14" s="84"/>
    </row>
    <row r="15" spans="1:11" ht="63.75" x14ac:dyDescent="0.2">
      <c r="A15" s="94" t="s">
        <v>1</v>
      </c>
      <c r="B15" s="97" t="s">
        <v>34</v>
      </c>
      <c r="C15" s="108"/>
      <c r="D15" s="96"/>
      <c r="E15" s="95"/>
      <c r="F15" s="99"/>
    </row>
    <row r="16" spans="1:11" x14ac:dyDescent="0.2">
      <c r="A16" s="86"/>
      <c r="B16" s="98" t="s">
        <v>33</v>
      </c>
      <c r="C16" s="108" t="s">
        <v>2</v>
      </c>
      <c r="D16" s="108">
        <v>1</v>
      </c>
      <c r="E16" s="95"/>
      <c r="F16" s="99">
        <f t="shared" ref="F16" si="0">D16*E16</f>
        <v>0</v>
      </c>
    </row>
    <row r="17" spans="1:6" ht="13.5" customHeight="1" x14ac:dyDescent="0.2">
      <c r="A17" s="85" t="s">
        <v>53</v>
      </c>
      <c r="B17" s="100" t="s">
        <v>36</v>
      </c>
      <c r="C17" s="77" t="s">
        <v>31</v>
      </c>
      <c r="D17" s="77">
        <v>1</v>
      </c>
      <c r="E17" s="95"/>
      <c r="F17" s="99">
        <f t="shared" ref="F17:F19" si="1">D17*E17</f>
        <v>0</v>
      </c>
    </row>
    <row r="18" spans="1:6" ht="25.5" x14ac:dyDescent="0.2">
      <c r="A18" s="85" t="s">
        <v>54</v>
      </c>
      <c r="B18" s="100" t="s">
        <v>37</v>
      </c>
      <c r="C18" s="77" t="s">
        <v>31</v>
      </c>
      <c r="D18" s="77">
        <v>1</v>
      </c>
      <c r="E18" s="95"/>
      <c r="F18" s="99">
        <f t="shared" si="1"/>
        <v>0</v>
      </c>
    </row>
    <row r="19" spans="1:6" x14ac:dyDescent="0.2">
      <c r="A19" s="85" t="s">
        <v>55</v>
      </c>
      <c r="B19" s="106" t="s">
        <v>38</v>
      </c>
      <c r="C19" s="77" t="s">
        <v>31</v>
      </c>
      <c r="D19" s="77">
        <v>1</v>
      </c>
      <c r="E19" s="95"/>
      <c r="F19" s="99">
        <f t="shared" si="1"/>
        <v>0</v>
      </c>
    </row>
    <row r="20" spans="1:6" x14ac:dyDescent="0.2">
      <c r="A20" s="86"/>
      <c r="B20" s="106"/>
      <c r="C20" s="77"/>
      <c r="D20" s="78"/>
      <c r="E20" s="95"/>
      <c r="F20" s="99"/>
    </row>
    <row r="21" spans="1:6" ht="38.25" x14ac:dyDescent="0.2">
      <c r="A21" s="86" t="s">
        <v>3</v>
      </c>
      <c r="B21" s="109" t="s">
        <v>48</v>
      </c>
      <c r="C21" s="77"/>
      <c r="D21" s="78"/>
      <c r="E21" s="78"/>
      <c r="F21" s="78"/>
    </row>
    <row r="22" spans="1:6" x14ac:dyDescent="0.2">
      <c r="A22" s="86" t="s">
        <v>56</v>
      </c>
      <c r="B22" s="106" t="s">
        <v>39</v>
      </c>
      <c r="C22" s="77" t="s">
        <v>35</v>
      </c>
      <c r="D22" s="77">
        <v>600</v>
      </c>
      <c r="E22" s="95"/>
      <c r="F22" s="99">
        <f t="shared" ref="F22:F29" si="2">D22*E22</f>
        <v>0</v>
      </c>
    </row>
    <row r="23" spans="1:6" x14ac:dyDescent="0.2">
      <c r="A23" s="86" t="s">
        <v>57</v>
      </c>
      <c r="B23" s="106" t="s">
        <v>40</v>
      </c>
      <c r="C23" s="77" t="s">
        <v>2</v>
      </c>
      <c r="D23" s="77">
        <v>2</v>
      </c>
      <c r="E23" s="95"/>
      <c r="F23" s="99">
        <f t="shared" si="2"/>
        <v>0</v>
      </c>
    </row>
    <row r="24" spans="1:6" x14ac:dyDescent="0.2">
      <c r="A24" s="86" t="s">
        <v>58</v>
      </c>
      <c r="B24" s="106" t="s">
        <v>41</v>
      </c>
      <c r="C24" s="77" t="s">
        <v>2</v>
      </c>
      <c r="D24" s="77">
        <v>1</v>
      </c>
      <c r="E24" s="95"/>
      <c r="F24" s="99">
        <f t="shared" si="2"/>
        <v>0</v>
      </c>
    </row>
    <row r="25" spans="1:6" x14ac:dyDescent="0.2">
      <c r="A25" s="86" t="s">
        <v>59</v>
      </c>
      <c r="B25" s="106" t="s">
        <v>42</v>
      </c>
      <c r="C25" s="77" t="s">
        <v>15</v>
      </c>
      <c r="D25" s="77">
        <v>60</v>
      </c>
      <c r="E25" s="95"/>
      <c r="F25" s="99">
        <f t="shared" si="2"/>
        <v>0</v>
      </c>
    </row>
    <row r="26" spans="1:6" x14ac:dyDescent="0.2">
      <c r="A26" s="86" t="s">
        <v>60</v>
      </c>
      <c r="B26" s="106" t="s">
        <v>43</v>
      </c>
      <c r="C26" s="77" t="s">
        <v>2</v>
      </c>
      <c r="D26" s="77">
        <v>2</v>
      </c>
      <c r="E26" s="95"/>
      <c r="F26" s="99">
        <f t="shared" si="2"/>
        <v>0</v>
      </c>
    </row>
    <row r="27" spans="1:6" x14ac:dyDescent="0.2">
      <c r="A27" s="86" t="s">
        <v>61</v>
      </c>
      <c r="B27" s="106" t="s">
        <v>44</v>
      </c>
      <c r="C27" s="77" t="s">
        <v>31</v>
      </c>
      <c r="D27" s="77">
        <v>1</v>
      </c>
      <c r="E27" s="95"/>
      <c r="F27" s="99">
        <f t="shared" si="2"/>
        <v>0</v>
      </c>
    </row>
    <row r="28" spans="1:6" x14ac:dyDescent="0.2">
      <c r="A28" s="86" t="s">
        <v>62</v>
      </c>
      <c r="B28" s="106" t="s">
        <v>45</v>
      </c>
      <c r="C28" s="77" t="s">
        <v>31</v>
      </c>
      <c r="D28" s="77">
        <v>1</v>
      </c>
      <c r="E28" s="95"/>
      <c r="F28" s="99">
        <f t="shared" si="2"/>
        <v>0</v>
      </c>
    </row>
    <row r="29" spans="1:6" x14ac:dyDescent="0.2">
      <c r="A29" s="86" t="s">
        <v>63</v>
      </c>
      <c r="B29" s="106" t="s">
        <v>46</v>
      </c>
      <c r="C29" s="77" t="s">
        <v>31</v>
      </c>
      <c r="D29" s="77">
        <v>1</v>
      </c>
      <c r="E29" s="95"/>
      <c r="F29" s="99">
        <f t="shared" si="2"/>
        <v>0</v>
      </c>
    </row>
    <row r="30" spans="1:6" ht="25.5" x14ac:dyDescent="0.2">
      <c r="A30" s="86"/>
      <c r="B30" s="100" t="s">
        <v>24</v>
      </c>
      <c r="C30" s="93"/>
      <c r="D30" s="93"/>
      <c r="E30" s="110"/>
      <c r="F30" s="99"/>
    </row>
    <row r="31" spans="1:6" ht="25.5" x14ac:dyDescent="0.2">
      <c r="A31" s="86"/>
      <c r="B31" s="107" t="s">
        <v>25</v>
      </c>
      <c r="C31" s="93"/>
      <c r="D31" s="93"/>
      <c r="E31" s="110"/>
      <c r="F31" s="99"/>
    </row>
    <row r="32" spans="1:6" ht="25.5" x14ac:dyDescent="0.2">
      <c r="A32" s="86"/>
      <c r="B32" s="87" t="s">
        <v>47</v>
      </c>
      <c r="C32" s="93"/>
      <c r="D32" s="93"/>
      <c r="E32" s="110"/>
      <c r="F32" s="99"/>
    </row>
    <row r="33" spans="1:11" x14ac:dyDescent="0.2">
      <c r="A33" s="161" t="s">
        <v>1</v>
      </c>
      <c r="B33" s="162" t="s">
        <v>64</v>
      </c>
      <c r="C33" s="93"/>
      <c r="D33" s="93"/>
      <c r="E33" s="110">
        <f>SUM(E16:E29)</f>
        <v>0</v>
      </c>
      <c r="F33" s="110">
        <f>SUM(F16:F29)</f>
        <v>0</v>
      </c>
    </row>
    <row r="34" spans="1:11" x14ac:dyDescent="0.2">
      <c r="A34" s="86"/>
      <c r="B34" s="92"/>
      <c r="C34" s="88"/>
      <c r="D34" s="91"/>
      <c r="E34" s="90"/>
      <c r="F34" s="84"/>
    </row>
    <row r="35" spans="1:11" x14ac:dyDescent="0.2">
      <c r="A35" s="65"/>
      <c r="B35" s="73"/>
      <c r="C35" s="111"/>
      <c r="D35" s="83"/>
      <c r="F35" s="68"/>
    </row>
    <row r="36" spans="1:11" ht="13.5" thickBot="1" x14ac:dyDescent="0.25">
      <c r="B36" s="73"/>
      <c r="D36" s="75"/>
    </row>
    <row r="37" spans="1:11" s="4" customFormat="1" ht="13.5" thickBot="1" x14ac:dyDescent="0.25">
      <c r="A37" s="112" t="s">
        <v>4</v>
      </c>
      <c r="B37" s="113"/>
      <c r="C37" s="113"/>
      <c r="D37" s="113"/>
      <c r="E37" s="113"/>
      <c r="F37" s="114"/>
      <c r="G37" s="3"/>
      <c r="H37" s="3"/>
      <c r="I37" s="3"/>
      <c r="J37" s="3"/>
      <c r="K37" s="78"/>
    </row>
    <row r="38" spans="1:11" x14ac:dyDescent="0.2">
      <c r="A38" s="115" t="s">
        <v>1</v>
      </c>
      <c r="B38" s="116" t="s">
        <v>51</v>
      </c>
      <c r="C38" s="117"/>
      <c r="D38" s="117"/>
      <c r="E38" s="118"/>
      <c r="F38" s="127">
        <f>F33</f>
        <v>0</v>
      </c>
    </row>
    <row r="39" spans="1:11" s="4" customFormat="1" x14ac:dyDescent="0.2">
      <c r="A39" s="47"/>
      <c r="B39" s="2" t="s">
        <v>5</v>
      </c>
      <c r="C39" s="43"/>
      <c r="D39" s="43"/>
      <c r="E39" s="44"/>
      <c r="F39" s="49">
        <f>SUM(F38:F38)</f>
        <v>0</v>
      </c>
      <c r="G39" s="3"/>
      <c r="H39" s="3"/>
      <c r="I39" s="3"/>
      <c r="J39" s="3"/>
    </row>
    <row r="40" spans="1:11" s="4" customFormat="1" ht="13.5" thickBot="1" x14ac:dyDescent="0.25">
      <c r="A40" s="48"/>
      <c r="B40" s="45" t="s">
        <v>6</v>
      </c>
      <c r="C40" s="46"/>
      <c r="D40" s="46"/>
      <c r="E40" s="46"/>
      <c r="F40" s="128">
        <f>F39*0.25</f>
        <v>0</v>
      </c>
      <c r="G40" s="3"/>
      <c r="H40" s="3"/>
      <c r="I40" s="3"/>
      <c r="J40" s="3"/>
    </row>
    <row r="41" spans="1:11" s="4" customFormat="1" ht="13.5" thickBot="1" x14ac:dyDescent="0.25">
      <c r="A41" s="119"/>
      <c r="B41" s="120" t="s">
        <v>7</v>
      </c>
      <c r="C41" s="121"/>
      <c r="D41" s="121"/>
      <c r="E41" s="121"/>
      <c r="F41" s="122">
        <f>F39+F40</f>
        <v>0</v>
      </c>
      <c r="G41" s="3"/>
      <c r="H41" s="3"/>
      <c r="I41" s="3"/>
      <c r="J41" s="3"/>
    </row>
    <row r="43" spans="1:11" x14ac:dyDescent="0.2">
      <c r="A43" s="123"/>
      <c r="C43" s="125"/>
      <c r="D43" s="125"/>
      <c r="E43" s="67"/>
      <c r="F43" s="67"/>
    </row>
    <row r="53" spans="3:5" x14ac:dyDescent="0.2">
      <c r="C53" s="125"/>
      <c r="D53" s="125"/>
      <c r="E53" s="67"/>
    </row>
    <row r="54" spans="3:5" x14ac:dyDescent="0.2">
      <c r="C54" s="125"/>
      <c r="D54" s="125"/>
      <c r="E54" s="67"/>
    </row>
    <row r="118" spans="1:6" x14ac:dyDescent="0.2">
      <c r="A118" s="123"/>
      <c r="C118" s="125"/>
      <c r="D118" s="125"/>
      <c r="E118" s="67"/>
      <c r="F118" s="67"/>
    </row>
  </sheetData>
  <phoneticPr fontId="27" type="noConversion"/>
  <pageMargins left="0.7" right="0.7" top="0.75" bottom="0.75" header="0.3" footer="0.3"/>
  <pageSetup paperSize="9" scale="91" fitToHeight="0" orientation="portrait" r:id="rId1"/>
  <headerFooter>
    <oddFooter>&amp;RStranica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58E-3853-4421-8CC4-1D3754F5A83C}">
  <dimension ref="A1:F15"/>
  <sheetViews>
    <sheetView showZeros="0" zoomScaleNormal="100" zoomScaleSheetLayoutView="100" workbookViewId="0">
      <selection activeCell="F31" sqref="F31"/>
    </sheetView>
  </sheetViews>
  <sheetFormatPr defaultColWidth="8.85546875" defaultRowHeight="15" customHeight="1" x14ac:dyDescent="0.25"/>
  <cols>
    <col min="1" max="1" width="10.42578125" style="21" customWidth="1"/>
    <col min="2" max="2" width="47.7109375" style="21" customWidth="1"/>
    <col min="3" max="3" width="16.5703125" style="33" customWidth="1"/>
    <col min="4" max="4" width="12" style="21" customWidth="1"/>
    <col min="5" max="5" width="8.85546875" style="21"/>
    <col min="6" max="6" width="10" style="50" bestFit="1" customWidth="1"/>
    <col min="7" max="16384" width="8.85546875" style="21"/>
  </cols>
  <sheetData>
    <row r="1" spans="1:3" x14ac:dyDescent="0.25">
      <c r="A1" s="134"/>
      <c r="B1" s="135"/>
      <c r="C1" s="136"/>
    </row>
    <row r="2" spans="1:3" ht="16.5" x14ac:dyDescent="0.25">
      <c r="A2" s="24"/>
      <c r="B2" s="25" t="s">
        <v>16</v>
      </c>
      <c r="C2" s="26"/>
    </row>
    <row r="3" spans="1:3" x14ac:dyDescent="0.25">
      <c r="A3" s="131"/>
      <c r="B3" s="132"/>
      <c r="C3" s="133"/>
    </row>
    <row r="4" spans="1:3" ht="31.15" customHeight="1" x14ac:dyDescent="0.25">
      <c r="A4" s="27"/>
      <c r="B4" s="159" t="s">
        <v>66</v>
      </c>
      <c r="C4" s="160"/>
    </row>
    <row r="5" spans="1:3" x14ac:dyDescent="0.25">
      <c r="A5" s="131"/>
      <c r="B5" s="132"/>
      <c r="C5" s="133"/>
    </row>
    <row r="6" spans="1:3" x14ac:dyDescent="0.25">
      <c r="A6" s="28" t="s">
        <v>1</v>
      </c>
      <c r="B6" s="29" t="s">
        <v>20</v>
      </c>
      <c r="C6" s="30"/>
    </row>
    <row r="7" spans="1:3" x14ac:dyDescent="0.25">
      <c r="A7" s="138" t="str">
        <f>'KUHINJA - OPREMA'!A38</f>
        <v>1.</v>
      </c>
      <c r="B7" s="130" t="str">
        <f>'KUHINJA - OPREMA'!B38</f>
        <v>NAPA</v>
      </c>
      <c r="C7" s="129">
        <f>'KUHINJA - OPREMA'!F38</f>
        <v>0</v>
      </c>
    </row>
    <row r="8" spans="1:3" x14ac:dyDescent="0.25">
      <c r="A8" s="137" t="s">
        <v>1</v>
      </c>
      <c r="B8" s="31" t="s">
        <v>50</v>
      </c>
      <c r="C8" s="30">
        <f>SUM(C7:C7)</f>
        <v>0</v>
      </c>
    </row>
    <row r="9" spans="1:3" x14ac:dyDescent="0.25">
      <c r="A9" s="40"/>
      <c r="B9" s="41" t="s">
        <v>32</v>
      </c>
      <c r="C9" s="42">
        <f>C8</f>
        <v>0</v>
      </c>
    </row>
    <row r="10" spans="1:3" x14ac:dyDescent="0.25">
      <c r="A10" s="37"/>
      <c r="B10" s="38" t="s">
        <v>21</v>
      </c>
      <c r="C10" s="39">
        <f>0.25*C9</f>
        <v>0</v>
      </c>
    </row>
    <row r="11" spans="1:3" x14ac:dyDescent="0.25">
      <c r="A11" s="34"/>
      <c r="B11" s="35" t="s">
        <v>22</v>
      </c>
      <c r="C11" s="36">
        <f>C10+C9</f>
        <v>0</v>
      </c>
    </row>
    <row r="12" spans="1:3" x14ac:dyDescent="0.25">
      <c r="A12" s="139"/>
      <c r="B12" s="140"/>
      <c r="C12" s="141"/>
    </row>
    <row r="13" spans="1:3" x14ac:dyDescent="0.25">
      <c r="A13" s="22" t="s">
        <v>17</v>
      </c>
      <c r="B13" s="23"/>
      <c r="C13" s="32"/>
    </row>
    <row r="14" spans="1:3" x14ac:dyDescent="0.25">
      <c r="A14" s="22" t="s">
        <v>18</v>
      </c>
      <c r="B14" s="23"/>
      <c r="C14" s="32"/>
    </row>
    <row r="15" spans="1:3" x14ac:dyDescent="0.25">
      <c r="A15" s="22"/>
      <c r="B15" s="23"/>
      <c r="C15" s="32"/>
    </row>
  </sheetData>
  <mergeCells count="1">
    <mergeCell ref="B4:C4"/>
  </mergeCells>
  <pageMargins left="0.7" right="0.7" top="0.75" bottom="0.75" header="0.3" footer="0.3"/>
  <pageSetup paperSize="9" scale="105" orientation="portrait" r:id="rId1"/>
  <headerFooter>
    <oddFooter>&amp;RStranica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Naslov</vt:lpstr>
      <vt:lpstr>KUHINJA - OPREMA</vt:lpstr>
      <vt:lpstr>REKAPITULACIJA</vt:lpstr>
      <vt:lpstr>'KUHINJA - OPREMA'!Podrucje_ispisa</vt:lpstr>
      <vt:lpstr>Naslov!Podrucje_ispisa</vt:lpstr>
      <vt:lpstr>REKAPITULACIJA!Podrucje_ispisa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2013-04-18T11:29:25Z</cp:lastPrinted>
  <dcterms:created xsi:type="dcterms:W3CDTF">2006-09-16T00:00:00Z</dcterms:created>
  <dcterms:modified xsi:type="dcterms:W3CDTF">2025-08-08T09:41:52Z</dcterms:modified>
</cp:coreProperties>
</file>